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39EC4E3D-10EA-4164-8F9C-DDB0BAD0ABC3}" xr6:coauthVersionLast="47" xr6:coauthVersionMax="47" xr10:uidLastSave="{00000000-0000-0000-0000-000000000000}"/>
  <bookViews>
    <workbookView xWindow="-120" yWindow="-120" windowWidth="20730" windowHeight="11160" xr2:uid="{6D26C252-8891-490A-8D4A-E4F1E5B347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 l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G17" i="1"/>
  <c r="G16" i="1"/>
  <c r="G15" i="1"/>
  <c r="G14" i="1"/>
  <c r="G13" i="1"/>
  <c r="G12" i="1"/>
  <c r="G11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<sst xmlns="http://schemas.openxmlformats.org/spreadsheetml/2006/main" count="53" uniqueCount="47">
  <si>
    <t>PUSKESMAS</t>
  </si>
  <si>
    <t>NO</t>
  </si>
  <si>
    <t>KECAMATAN</t>
  </si>
  <si>
    <t>% KONFIRMASI LABORATORIUM</t>
  </si>
  <si>
    <t>PENGOBATAN STANDAR</t>
  </si>
  <si>
    <t>% PENGOBATAN STANDAR</t>
  </si>
  <si>
    <t>TOTAL</t>
  </si>
  <si>
    <t>MALARIA SUSPEK</t>
  </si>
  <si>
    <t>MALARIA MIKROSKOPIS</t>
  </si>
  <si>
    <t>MALARIA RAPID DIAGNOSTIC TEST (RDT)</t>
  </si>
  <si>
    <t>POSITIF (L)</t>
  </si>
  <si>
    <t>POSITIF (P)</t>
  </si>
  <si>
    <t>POSITIF (L+P)</t>
  </si>
  <si>
    <t xml:space="preserve">MENINGGAL (L) </t>
  </si>
  <si>
    <t xml:space="preserve">MENINGGAL (P) </t>
  </si>
  <si>
    <t xml:space="preserve">MENINGGAL (L+P) </t>
  </si>
  <si>
    <t>CFR (L)</t>
  </si>
  <si>
    <t>CFR (P)</t>
  </si>
  <si>
    <t>CFR (L+P)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</si>
  <si>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</si>
  <si>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</si>
  <si>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</si>
  <si>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</si>
  <si>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</si>
  <si>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</si>
  <si>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</si>
  <si>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</si>
  <si>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</si>
  <si>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</si>
  <si>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</si>
  <si>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</si>
  <si>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</si>
  <si>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</si>
  <si>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</si>
  <si>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</si>
  <si>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</si>
  <si>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</si>
  <si>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</si>
  <si>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</si>
  <si>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</si>
  <si>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</si>
  <si>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</si>
  <si>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</si>
  <si>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</si>
  <si>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UPTD RSUD Puruk Cahu</t>
  </si>
  <si>
    <t>JUMLAH (KAB/KOTA)</t>
  </si>
  <si>
    <r>
      <rPr>
        <b/>
        <sz val="12"/>
        <color theme="1"/>
        <rFont val="Arial"/>
        <family val="2"/>
      </rPr>
      <t>ANGKA KESAKITAN (</t>
    </r>
    <r>
      <rPr>
        <b/>
        <i/>
        <sz val="12"/>
        <color theme="1"/>
        <rFont val="Arial"/>
        <family val="2"/>
      </rPr>
      <t>ANNUAL PARASITE INCIDENCE</t>
    </r>
    <r>
      <rPr>
        <b/>
        <sz val="12"/>
        <color theme="1"/>
        <rFont val="Arial"/>
        <family val="2"/>
      </rPr>
      <t>) PER 1.000 PENDUDUK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</si>
</sst>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6" formatCode="0.0"/>
  </numFmts>
  <fonts count="7"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  <font>
      <b/>
      <i/>
      <sz val="12"/>
      <color theme="1"/>
      <name val="Arial"/>
      <charset val="134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37" fontId="5" fillId="0" borderId="6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166" fontId="5" fillId="2" borderId="8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37" fontId="5" fillId="2" borderId="4" xfId="0" applyNumberFormat="1" applyFont="1" applyFill="1" applyBorder="1" applyAlignment="1">
      <alignment vertical="center"/>
    </xf>
    <xf numFmtId="37" fontId="5" fillId="2" borderId="4" xfId="0" applyNumberFormat="1" applyFont="1" applyFill="1" applyBorder="1" applyAlignment="1">
      <alignment horizontal="right" vertical="center"/>
    </xf>
    <xf numFmtId="37" fontId="5" fillId="2" borderId="5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E756-1ADB-4D7B-BA52-E43C3B3442A6}">
  <dimension ref="A1:S19"/>
  <sheetViews>
    <sheetView tabSelected="1" topLeftCell="C1" workbookViewId="0">
      <selection activeCell="M18" sqref="M18"/>
    </sheetView>
  </sheetViews>
  <sheetFormatPr defaultRowHeight="15"/>
  <cols>
    <col min="1" max="1" width="5" customWidth="1"/>
    <col min="2" max="2" width="23.28515625" customWidth="1"/>
    <col min="3" max="3" width="35.42578125" customWidth="1"/>
    <col min="4" max="4" width="22.42578125" customWidth="1"/>
    <col min="5" max="5" width="29.85546875" customWidth="1"/>
    <col min="6" max="6" width="23" customWidth="1"/>
    <col min="8" max="8" width="20.5703125" customWidth="1"/>
    <col min="9" max="9" width="13.42578125" customWidth="1"/>
    <col min="10" max="10" width="13.7109375" customWidth="1"/>
    <col min="11" max="11" width="16.42578125" customWidth="1"/>
    <col min="12" max="12" width="17.85546875" customWidth="1"/>
    <col min="13" max="13" width="18" customWidth="1"/>
    <col min="14" max="14" width="19.5703125" customWidth="1"/>
    <col min="15" max="15" width="18.85546875" customWidth="1"/>
    <col min="16" max="16" width="21.42578125" customWidth="1"/>
    <col min="17" max="17" width="9.7109375" customWidth="1"/>
    <col min="18" max="18" width="10" customWidth="1"/>
    <col min="19" max="19" width="12.5703125" customWidth="1"/>
  </cols>
  <sheetData>
    <row r="1" spans="1:19" ht="50.25" customHeight="1">
      <c r="A1" s="1" t="s">
        <v>1</v>
      </c>
      <c r="B1" s="1" t="s">
        <v>2</v>
      </c>
      <c r="C1" s="1" t="s">
        <v>0</v>
      </c>
      <c r="D1" s="1" t="s">
        <v>7</v>
      </c>
      <c r="E1" s="1" t="s">
        <v>8</v>
      </c>
      <c r="F1" s="1" t="s">
        <v>9</v>
      </c>
      <c r="G1" s="2" t="s">
        <v>6</v>
      </c>
      <c r="H1" s="1" t="s">
        <v>3</v>
      </c>
      <c r="I1" s="3" t="s">
        <v>10</v>
      </c>
      <c r="J1" s="3" t="s">
        <v>11</v>
      </c>
      <c r="K1" s="3" t="s">
        <v>12</v>
      </c>
      <c r="L1" s="1" t="s">
        <v>4</v>
      </c>
      <c r="M1" s="1" t="s">
        <v>5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4" t="s">
        <v>18</v>
      </c>
    </row>
    <row r="2" spans="1:19" ht="15.75">
      <c r="A2" s="25">
        <v>1</v>
      </c>
      <c r="B2" s="24" t="s">
        <v>19</v>
      </c>
      <c r="C2" s="24" t="s">
        <v>20</v>
      </c>
      <c r="D2" s="8">
        <v>306</v>
      </c>
      <c r="E2" s="8">
        <v>285</v>
      </c>
      <c r="F2" s="8">
        <v>21</v>
      </c>
      <c r="G2" s="13">
        <f t="shared" ref="G2:G9" si="0">SUM(E2,F2)</f>
        <v>306</v>
      </c>
      <c r="H2" s="26">
        <f t="shared" ref="H2:H17" si="1">G2/D2*100</f>
        <v>100</v>
      </c>
      <c r="I2" s="8">
        <v>2</v>
      </c>
      <c r="J2" s="8">
        <v>0</v>
      </c>
      <c r="K2" s="8">
        <f t="shared" ref="K2:K17" si="2">SUM(I2,J2)</f>
        <v>2</v>
      </c>
      <c r="L2" s="8">
        <v>1</v>
      </c>
      <c r="M2" s="9">
        <v>50</v>
      </c>
      <c r="N2" s="8">
        <v>0</v>
      </c>
      <c r="O2" s="8">
        <v>0</v>
      </c>
      <c r="P2" s="8">
        <f t="shared" ref="P2:P17" si="3">SUM(N2:O2)</f>
        <v>0</v>
      </c>
      <c r="Q2" s="13">
        <v>0</v>
      </c>
      <c r="R2" s="13" t="e">
        <v>#DIV/0!</v>
      </c>
      <c r="S2" s="13">
        <v>0</v>
      </c>
    </row>
    <row r="3" spans="1:19" ht="15.75">
      <c r="A3" s="25">
        <v>2</v>
      </c>
      <c r="B3" s="24" t="s">
        <v>19</v>
      </c>
      <c r="C3" s="24" t="s">
        <v>21</v>
      </c>
      <c r="D3" s="8">
        <v>10</v>
      </c>
      <c r="E3" s="8">
        <v>5</v>
      </c>
      <c r="F3" s="8">
        <v>5</v>
      </c>
      <c r="G3" s="13">
        <f t="shared" si="0"/>
        <v>10</v>
      </c>
      <c r="H3" s="26">
        <f t="shared" si="1"/>
        <v>100</v>
      </c>
      <c r="I3" s="8">
        <v>0</v>
      </c>
      <c r="J3" s="8">
        <v>0</v>
      </c>
      <c r="K3" s="8">
        <f t="shared" si="2"/>
        <v>0</v>
      </c>
      <c r="L3" s="8">
        <v>0</v>
      </c>
      <c r="M3" s="9" t="e">
        <v>#DIV/0!</v>
      </c>
      <c r="N3" s="8">
        <v>0</v>
      </c>
      <c r="O3" s="8">
        <v>0</v>
      </c>
      <c r="P3" s="8">
        <f t="shared" si="3"/>
        <v>0</v>
      </c>
      <c r="Q3" s="13" t="e">
        <v>#DIV/0!</v>
      </c>
      <c r="R3" s="13" t="e">
        <v>#DIV/0!</v>
      </c>
      <c r="S3" s="13" t="e">
        <v>#DIV/0!</v>
      </c>
    </row>
    <row r="4" spans="1:19" ht="15.75">
      <c r="A4" s="25">
        <v>3</v>
      </c>
      <c r="B4" s="24" t="s">
        <v>19</v>
      </c>
      <c r="C4" s="24" t="s">
        <v>22</v>
      </c>
      <c r="D4" s="8">
        <v>0</v>
      </c>
      <c r="E4" s="8">
        <v>0</v>
      </c>
      <c r="F4" s="8">
        <v>0</v>
      </c>
      <c r="G4" s="13">
        <f t="shared" si="0"/>
        <v>0</v>
      </c>
      <c r="H4" s="26" t="e">
        <f t="shared" si="1"/>
        <v>#DIV/0!</v>
      </c>
      <c r="I4" s="8">
        <v>0</v>
      </c>
      <c r="J4" s="8">
        <v>0</v>
      </c>
      <c r="K4" s="8">
        <f t="shared" si="2"/>
        <v>0</v>
      </c>
      <c r="L4" s="8">
        <v>0</v>
      </c>
      <c r="M4" s="9" t="e">
        <v>#DIV/0!</v>
      </c>
      <c r="N4" s="8">
        <v>0</v>
      </c>
      <c r="O4" s="8">
        <v>0</v>
      </c>
      <c r="P4" s="8">
        <f t="shared" si="3"/>
        <v>0</v>
      </c>
      <c r="Q4" s="13" t="e">
        <v>#DIV/0!</v>
      </c>
      <c r="R4" s="13" t="e">
        <v>#DIV/0!</v>
      </c>
      <c r="S4" s="13" t="e">
        <v>#DIV/0!</v>
      </c>
    </row>
    <row r="5" spans="1:19" ht="15.75">
      <c r="A5" s="25">
        <v>4</v>
      </c>
      <c r="B5" s="24" t="s">
        <v>23</v>
      </c>
      <c r="C5" s="24" t="s">
        <v>24</v>
      </c>
      <c r="D5" s="8">
        <v>371</v>
      </c>
      <c r="E5" s="8">
        <v>265</v>
      </c>
      <c r="F5" s="8">
        <v>106</v>
      </c>
      <c r="G5" s="13">
        <f t="shared" si="0"/>
        <v>371</v>
      </c>
      <c r="H5" s="26">
        <f t="shared" si="1"/>
        <v>100</v>
      </c>
      <c r="I5" s="8">
        <v>1</v>
      </c>
      <c r="J5" s="8">
        <v>0</v>
      </c>
      <c r="K5" s="8">
        <f t="shared" si="2"/>
        <v>1</v>
      </c>
      <c r="L5" s="8">
        <v>1</v>
      </c>
      <c r="M5" s="9">
        <v>100</v>
      </c>
      <c r="N5" s="8">
        <v>0</v>
      </c>
      <c r="O5" s="8">
        <v>0</v>
      </c>
      <c r="P5" s="8">
        <f t="shared" si="3"/>
        <v>0</v>
      </c>
      <c r="Q5" s="13">
        <v>0</v>
      </c>
      <c r="R5" s="13" t="e">
        <v>#DIV/0!</v>
      </c>
      <c r="S5" s="13">
        <v>0</v>
      </c>
    </row>
    <row r="6" spans="1:19" ht="15.75">
      <c r="A6" s="25">
        <v>5</v>
      </c>
      <c r="B6" s="24" t="s">
        <v>23</v>
      </c>
      <c r="C6" s="24" t="s">
        <v>25</v>
      </c>
      <c r="D6" s="8">
        <v>8</v>
      </c>
      <c r="E6" s="8">
        <v>0</v>
      </c>
      <c r="F6" s="8">
        <v>8</v>
      </c>
      <c r="G6" s="13">
        <f t="shared" si="0"/>
        <v>8</v>
      </c>
      <c r="H6" s="26">
        <f t="shared" si="1"/>
        <v>100</v>
      </c>
      <c r="I6" s="8">
        <v>0</v>
      </c>
      <c r="J6" s="8">
        <v>0</v>
      </c>
      <c r="K6" s="8">
        <f t="shared" si="2"/>
        <v>0</v>
      </c>
      <c r="L6" s="8">
        <v>0</v>
      </c>
      <c r="M6" s="9" t="e">
        <v>#DIV/0!</v>
      </c>
      <c r="N6" s="8">
        <v>0</v>
      </c>
      <c r="O6" s="8">
        <v>0</v>
      </c>
      <c r="P6" s="8">
        <f t="shared" si="3"/>
        <v>0</v>
      </c>
      <c r="Q6" s="13" t="e">
        <v>#DIV/0!</v>
      </c>
      <c r="R6" s="13" t="e">
        <v>#DIV/0!</v>
      </c>
      <c r="S6" s="13" t="e">
        <v>#DIV/0!</v>
      </c>
    </row>
    <row r="7" spans="1:19" ht="15.75">
      <c r="A7" s="25">
        <v>6</v>
      </c>
      <c r="B7" s="24" t="s">
        <v>26</v>
      </c>
      <c r="C7" s="24" t="s">
        <v>27</v>
      </c>
      <c r="D7" s="8">
        <v>0</v>
      </c>
      <c r="E7" s="8">
        <v>0</v>
      </c>
      <c r="F7" s="8">
        <v>0</v>
      </c>
      <c r="G7" s="13">
        <f t="shared" si="0"/>
        <v>0</v>
      </c>
      <c r="H7" s="26" t="e">
        <f t="shared" si="1"/>
        <v>#DIV/0!</v>
      </c>
      <c r="I7" s="8">
        <v>0</v>
      </c>
      <c r="J7" s="8">
        <v>0</v>
      </c>
      <c r="K7" s="8">
        <f t="shared" si="2"/>
        <v>0</v>
      </c>
      <c r="L7" s="8">
        <v>0</v>
      </c>
      <c r="M7" s="9" t="e">
        <v>#DIV/0!</v>
      </c>
      <c r="N7" s="8">
        <v>0</v>
      </c>
      <c r="O7" s="8">
        <v>0</v>
      </c>
      <c r="P7" s="8">
        <f t="shared" si="3"/>
        <v>0</v>
      </c>
      <c r="Q7" s="13" t="e">
        <v>#DIV/0!</v>
      </c>
      <c r="R7" s="13" t="e">
        <v>#DIV/0!</v>
      </c>
      <c r="S7" s="13" t="e">
        <v>#DIV/0!</v>
      </c>
    </row>
    <row r="8" spans="1:19" ht="15.75">
      <c r="A8" s="25">
        <v>7</v>
      </c>
      <c r="B8" s="24" t="s">
        <v>26</v>
      </c>
      <c r="C8" s="24" t="s">
        <v>28</v>
      </c>
      <c r="D8" s="8">
        <v>0</v>
      </c>
      <c r="E8" s="8">
        <v>0</v>
      </c>
      <c r="F8" s="8">
        <v>0</v>
      </c>
      <c r="G8" s="13">
        <f t="shared" si="0"/>
        <v>0</v>
      </c>
      <c r="H8" s="26" t="e">
        <f t="shared" si="1"/>
        <v>#DIV/0!</v>
      </c>
      <c r="I8" s="8">
        <v>0</v>
      </c>
      <c r="J8" s="8">
        <v>0</v>
      </c>
      <c r="K8" s="8">
        <f t="shared" si="2"/>
        <v>0</v>
      </c>
      <c r="L8" s="8">
        <v>0</v>
      </c>
      <c r="M8" s="9" t="e">
        <v>#DIV/0!</v>
      </c>
      <c r="N8" s="8">
        <v>0</v>
      </c>
      <c r="O8" s="8">
        <v>0</v>
      </c>
      <c r="P8" s="8">
        <f t="shared" si="3"/>
        <v>0</v>
      </c>
      <c r="Q8" s="13" t="e">
        <v>#DIV/0!</v>
      </c>
      <c r="R8" s="13" t="e">
        <v>#DIV/0!</v>
      </c>
      <c r="S8" s="13" t="e">
        <v>#DIV/0!</v>
      </c>
    </row>
    <row r="9" spans="1:19" ht="15.75">
      <c r="A9" s="25">
        <v>8</v>
      </c>
      <c r="B9" s="24" t="s">
        <v>26</v>
      </c>
      <c r="C9" s="24" t="s">
        <v>29</v>
      </c>
      <c r="D9" s="8">
        <v>0</v>
      </c>
      <c r="E9" s="8">
        <v>0</v>
      </c>
      <c r="F9" s="8">
        <v>0</v>
      </c>
      <c r="G9" s="13">
        <f t="shared" si="0"/>
        <v>0</v>
      </c>
      <c r="H9" s="26" t="e">
        <f t="shared" si="1"/>
        <v>#DIV/0!</v>
      </c>
      <c r="I9" s="8">
        <v>0</v>
      </c>
      <c r="J9" s="8">
        <v>0</v>
      </c>
      <c r="K9" s="8">
        <f t="shared" si="2"/>
        <v>0</v>
      </c>
      <c r="L9" s="8">
        <v>0</v>
      </c>
      <c r="M9" s="9" t="e">
        <v>#DIV/0!</v>
      </c>
      <c r="N9" s="8">
        <v>0</v>
      </c>
      <c r="O9" s="8">
        <v>0</v>
      </c>
      <c r="P9" s="8">
        <f t="shared" si="3"/>
        <v>0</v>
      </c>
      <c r="Q9" s="13" t="e">
        <v>#DIV/0!</v>
      </c>
      <c r="R9" s="13" t="e">
        <v>#DIV/0!</v>
      </c>
      <c r="S9" s="13" t="e">
        <v>#DIV/0!</v>
      </c>
    </row>
    <row r="10" spans="1:19" ht="15.75">
      <c r="A10" s="25">
        <v>9</v>
      </c>
      <c r="B10" s="24" t="s">
        <v>30</v>
      </c>
      <c r="C10" s="24" t="s">
        <v>31</v>
      </c>
      <c r="D10" s="8">
        <v>18</v>
      </c>
      <c r="E10" s="8">
        <v>0</v>
      </c>
      <c r="F10" s="8">
        <v>18</v>
      </c>
      <c r="G10" s="13">
        <v>18</v>
      </c>
      <c r="H10" s="26">
        <f t="shared" si="1"/>
        <v>100</v>
      </c>
      <c r="I10" s="8">
        <v>4</v>
      </c>
      <c r="J10" s="8">
        <v>0</v>
      </c>
      <c r="K10" s="8">
        <f t="shared" si="2"/>
        <v>4</v>
      </c>
      <c r="L10" s="8">
        <v>4</v>
      </c>
      <c r="M10" s="9">
        <v>100</v>
      </c>
      <c r="N10" s="8">
        <v>0</v>
      </c>
      <c r="O10" s="8">
        <v>0</v>
      </c>
      <c r="P10" s="8">
        <f t="shared" si="3"/>
        <v>0</v>
      </c>
      <c r="Q10" s="13">
        <v>0</v>
      </c>
      <c r="R10" s="13" t="e">
        <v>#DIV/0!</v>
      </c>
      <c r="S10" s="13">
        <v>0</v>
      </c>
    </row>
    <row r="11" spans="1:19" ht="15.75">
      <c r="A11" s="25">
        <v>10</v>
      </c>
      <c r="B11" s="24" t="s">
        <v>32</v>
      </c>
      <c r="C11" s="24" t="s">
        <v>33</v>
      </c>
      <c r="D11" s="8">
        <v>1108</v>
      </c>
      <c r="E11" s="8">
        <v>30</v>
      </c>
      <c r="F11" s="8">
        <v>1078</v>
      </c>
      <c r="G11" s="13">
        <f t="shared" ref="G11:G17" si="4">SUM(E11,F11)</f>
        <v>1108</v>
      </c>
      <c r="H11" s="26">
        <f t="shared" si="1"/>
        <v>100</v>
      </c>
      <c r="I11" s="8">
        <v>50</v>
      </c>
      <c r="J11" s="8">
        <v>17</v>
      </c>
      <c r="K11" s="8">
        <f t="shared" si="2"/>
        <v>67</v>
      </c>
      <c r="L11" s="8">
        <v>67</v>
      </c>
      <c r="M11" s="9">
        <v>100</v>
      </c>
      <c r="N11" s="8">
        <v>0</v>
      </c>
      <c r="O11" s="8">
        <v>0</v>
      </c>
      <c r="P11" s="8">
        <f t="shared" si="3"/>
        <v>0</v>
      </c>
      <c r="Q11" s="13">
        <v>0</v>
      </c>
      <c r="R11" s="13">
        <v>0</v>
      </c>
      <c r="S11" s="13">
        <v>0</v>
      </c>
    </row>
    <row r="12" spans="1:19" ht="15.75">
      <c r="A12" s="25">
        <v>11</v>
      </c>
      <c r="B12" s="24" t="s">
        <v>34</v>
      </c>
      <c r="C12" s="24" t="s">
        <v>35</v>
      </c>
      <c r="D12" s="8">
        <v>0</v>
      </c>
      <c r="E12" s="8">
        <v>0</v>
      </c>
      <c r="F12" s="8">
        <v>0</v>
      </c>
      <c r="G12" s="13">
        <f t="shared" si="4"/>
        <v>0</v>
      </c>
      <c r="H12" s="26" t="e">
        <f t="shared" si="1"/>
        <v>#DIV/0!</v>
      </c>
      <c r="I12" s="8">
        <v>0</v>
      </c>
      <c r="J12" s="8">
        <v>0</v>
      </c>
      <c r="K12" s="8">
        <f t="shared" si="2"/>
        <v>0</v>
      </c>
      <c r="L12" s="8">
        <v>0</v>
      </c>
      <c r="M12" s="9" t="e">
        <v>#DIV/0!</v>
      </c>
      <c r="N12" s="8">
        <v>0</v>
      </c>
      <c r="O12" s="8">
        <v>0</v>
      </c>
      <c r="P12" s="8">
        <f t="shared" si="3"/>
        <v>0</v>
      </c>
      <c r="Q12" s="13" t="e">
        <v>#DIV/0!</v>
      </c>
      <c r="R12" s="13" t="e">
        <v>#DIV/0!</v>
      </c>
      <c r="S12" s="13" t="e">
        <v>#DIV/0!</v>
      </c>
    </row>
    <row r="13" spans="1:19" ht="15.75">
      <c r="A13" s="25">
        <v>12</v>
      </c>
      <c r="B13" s="24" t="s">
        <v>36</v>
      </c>
      <c r="C13" s="24" t="s">
        <v>37</v>
      </c>
      <c r="D13" s="8">
        <v>0</v>
      </c>
      <c r="E13" s="8">
        <v>0</v>
      </c>
      <c r="F13" s="8">
        <v>0</v>
      </c>
      <c r="G13" s="13">
        <f t="shared" si="4"/>
        <v>0</v>
      </c>
      <c r="H13" s="26" t="e">
        <f t="shared" si="1"/>
        <v>#DIV/0!</v>
      </c>
      <c r="I13" s="8">
        <v>0</v>
      </c>
      <c r="J13" s="8">
        <v>0</v>
      </c>
      <c r="K13" s="8">
        <f t="shared" si="2"/>
        <v>0</v>
      </c>
      <c r="L13" s="8">
        <v>0</v>
      </c>
      <c r="M13" s="9" t="e">
        <v>#DIV/0!</v>
      </c>
      <c r="N13" s="8">
        <v>0</v>
      </c>
      <c r="O13" s="8">
        <v>0</v>
      </c>
      <c r="P13" s="8">
        <f t="shared" si="3"/>
        <v>0</v>
      </c>
      <c r="Q13" s="13" t="e">
        <v>#DIV/0!</v>
      </c>
      <c r="R13" s="13" t="e">
        <v>#DIV/0!</v>
      </c>
      <c r="S13" s="13" t="e">
        <v>#DIV/0!</v>
      </c>
    </row>
    <row r="14" spans="1:19" ht="15.75">
      <c r="A14" s="25">
        <v>13</v>
      </c>
      <c r="B14" s="24" t="s">
        <v>38</v>
      </c>
      <c r="C14" s="24" t="s">
        <v>39</v>
      </c>
      <c r="D14" s="8">
        <v>0</v>
      </c>
      <c r="E14" s="8">
        <v>0</v>
      </c>
      <c r="F14" s="8">
        <v>0</v>
      </c>
      <c r="G14" s="13">
        <f t="shared" si="4"/>
        <v>0</v>
      </c>
      <c r="H14" s="26" t="e">
        <f t="shared" si="1"/>
        <v>#DIV/0!</v>
      </c>
      <c r="I14" s="8">
        <v>0</v>
      </c>
      <c r="J14" s="8">
        <v>0</v>
      </c>
      <c r="K14" s="8">
        <f t="shared" si="2"/>
        <v>0</v>
      </c>
      <c r="L14" s="8">
        <v>0</v>
      </c>
      <c r="M14" s="9" t="e">
        <v>#DIV/0!</v>
      </c>
      <c r="N14" s="8">
        <v>0</v>
      </c>
      <c r="O14" s="8">
        <v>0</v>
      </c>
      <c r="P14" s="8">
        <f t="shared" si="3"/>
        <v>0</v>
      </c>
      <c r="Q14" s="13" t="e">
        <v>#DIV/0!</v>
      </c>
      <c r="R14" s="13" t="e">
        <v>#DIV/0!</v>
      </c>
      <c r="S14" s="13" t="e">
        <v>#DIV/0!</v>
      </c>
    </row>
    <row r="15" spans="1:19" ht="15.75">
      <c r="A15" s="25">
        <v>14</v>
      </c>
      <c r="B15" s="24" t="s">
        <v>40</v>
      </c>
      <c r="C15" s="24" t="s">
        <v>41</v>
      </c>
      <c r="D15" s="8">
        <v>365</v>
      </c>
      <c r="E15" s="8">
        <v>19</v>
      </c>
      <c r="F15" s="8">
        <v>346</v>
      </c>
      <c r="G15" s="13">
        <f t="shared" si="4"/>
        <v>365</v>
      </c>
      <c r="H15" s="26">
        <f t="shared" si="1"/>
        <v>100</v>
      </c>
      <c r="I15" s="8">
        <v>0</v>
      </c>
      <c r="J15" s="8">
        <v>0</v>
      </c>
      <c r="K15" s="8">
        <f t="shared" si="2"/>
        <v>0</v>
      </c>
      <c r="L15" s="8">
        <v>0</v>
      </c>
      <c r="M15" s="9" t="e">
        <v>#DIV/0!</v>
      </c>
      <c r="N15" s="8">
        <v>0</v>
      </c>
      <c r="O15" s="8">
        <v>0</v>
      </c>
      <c r="P15" s="8">
        <f t="shared" si="3"/>
        <v>0</v>
      </c>
      <c r="Q15" s="13" t="e">
        <v>#DIV/0!</v>
      </c>
      <c r="R15" s="13" t="e">
        <v>#DIV/0!</v>
      </c>
      <c r="S15" s="13" t="e">
        <v>#DIV/0!</v>
      </c>
    </row>
    <row r="16" spans="1:19" ht="15.75">
      <c r="A16" s="25">
        <v>15</v>
      </c>
      <c r="B16" s="24" t="s">
        <v>42</v>
      </c>
      <c r="C16" s="24" t="s">
        <v>43</v>
      </c>
      <c r="D16" s="8">
        <v>4</v>
      </c>
      <c r="E16" s="8">
        <v>1</v>
      </c>
      <c r="F16" s="8">
        <v>3</v>
      </c>
      <c r="G16" s="13">
        <f t="shared" si="4"/>
        <v>4</v>
      </c>
      <c r="H16" s="26">
        <f t="shared" si="1"/>
        <v>100</v>
      </c>
      <c r="I16" s="8">
        <v>0</v>
      </c>
      <c r="J16" s="8">
        <v>0</v>
      </c>
      <c r="K16" s="8">
        <f t="shared" si="2"/>
        <v>0</v>
      </c>
      <c r="L16" s="8">
        <v>0</v>
      </c>
      <c r="M16" s="9" t="e">
        <v>#DIV/0!</v>
      </c>
      <c r="N16" s="8">
        <v>0</v>
      </c>
      <c r="O16" s="8">
        <v>0</v>
      </c>
      <c r="P16" s="8">
        <f t="shared" si="3"/>
        <v>0</v>
      </c>
      <c r="Q16" s="13" t="e">
        <v>#DIV/0!</v>
      </c>
      <c r="R16" s="13" t="e">
        <v>#DIV/0!</v>
      </c>
      <c r="S16" s="13" t="e">
        <v>#DIV/0!</v>
      </c>
    </row>
    <row r="17" spans="1:19" ht="15.75">
      <c r="A17" s="25">
        <v>16</v>
      </c>
      <c r="B17" s="24" t="s">
        <v>19</v>
      </c>
      <c r="C17" s="24" t="s">
        <v>44</v>
      </c>
      <c r="D17" s="8">
        <v>13</v>
      </c>
      <c r="E17" s="8">
        <v>6</v>
      </c>
      <c r="F17" s="8">
        <v>7</v>
      </c>
      <c r="G17" s="13">
        <f t="shared" si="4"/>
        <v>13</v>
      </c>
      <c r="H17" s="26">
        <f t="shared" si="1"/>
        <v>100</v>
      </c>
      <c r="I17" s="8">
        <v>9</v>
      </c>
      <c r="J17" s="8">
        <v>0</v>
      </c>
      <c r="K17" s="8">
        <f t="shared" si="2"/>
        <v>9</v>
      </c>
      <c r="L17" s="8">
        <v>0</v>
      </c>
      <c r="M17" s="9">
        <v>0</v>
      </c>
      <c r="N17" s="8">
        <v>0</v>
      </c>
      <c r="O17" s="8">
        <v>0</v>
      </c>
      <c r="P17" s="8">
        <f t="shared" si="3"/>
        <v>0</v>
      </c>
      <c r="Q17" s="13">
        <v>0</v>
      </c>
      <c r="R17" s="13" t="e">
        <v>#DIV/0!</v>
      </c>
      <c r="S17" s="13">
        <v>0</v>
      </c>
    </row>
    <row r="18" spans="1:19" ht="15.75">
      <c r="A18" s="21" t="s">
        <v>45</v>
      </c>
      <c r="B18" s="22"/>
      <c r="C18" s="23"/>
      <c r="D18" s="19">
        <v>2203</v>
      </c>
      <c r="E18" s="19">
        <v>611</v>
      </c>
      <c r="F18" s="19">
        <v>1592</v>
      </c>
      <c r="G18" s="19">
        <v>2203</v>
      </c>
      <c r="H18" s="27">
        <v>100</v>
      </c>
      <c r="I18" s="19">
        <v>66</v>
      </c>
      <c r="J18" s="19">
        <v>17</v>
      </c>
      <c r="K18" s="19">
        <v>83</v>
      </c>
      <c r="L18" s="19">
        <v>73</v>
      </c>
      <c r="M18" s="27">
        <v>87.951807228915698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</row>
    <row r="19" spans="1:19" ht="16.5" thickBot="1">
      <c r="A19" s="5" t="s">
        <v>46</v>
      </c>
      <c r="B19" s="6"/>
      <c r="C19" s="7"/>
      <c r="D19" s="10"/>
      <c r="E19" s="11"/>
      <c r="F19" s="12"/>
      <c r="G19" s="12"/>
      <c r="H19" s="14"/>
      <c r="I19" s="14"/>
      <c r="J19" s="14"/>
      <c r="K19" s="20">
        <v>0.71170715394311501</v>
      </c>
      <c r="L19" s="15"/>
      <c r="M19" s="15"/>
      <c r="N19" s="16"/>
      <c r="O19" s="16"/>
      <c r="P19" s="17"/>
      <c r="Q19" s="17"/>
      <c r="R19" s="17"/>
      <c r="S1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2025-09-08T06:38:11Z</dcterms:created>
  <dcterms:modified xsi:type="dcterms:W3CDTF">2025-09-08T07:19:57Z</dcterms:modified>
</cp:coreProperties>
</file>