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CHA\Downloads\"/>
    </mc:Choice>
  </mc:AlternateContent>
  <xr:revisionPtr revIDLastSave="0" documentId="13_ncr:1_{AF9E0726-B32D-462D-977E-B5C5CBAE1F06}" xr6:coauthVersionLast="47" xr6:coauthVersionMax="47" xr10:uidLastSave="{00000000-0000-0000-0000-000000000000}"/>
  <bookViews>
    <workbookView xWindow="-120" yWindow="-120" windowWidth="20730" windowHeight="11160" xr2:uid="{792A7F13-AE88-43D6-8DEF-60D1EC065D4B}"/>
  </bookViews>
  <sheets>
    <sheet name="Sheet1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6" i="1" l="1"/>
  <c r="H16" i="1"/>
  <c r="T18" i="1"/>
  <c r="T19" i="1" s="1"/>
  <c r="Q18" i="1"/>
  <c r="N19" i="1"/>
  <c r="N18" i="1"/>
  <c r="K18" i="1"/>
  <c r="H18" i="1"/>
  <c r="H19" i="1" s="1"/>
  <c r="H17" i="1"/>
  <c r="E18" i="1"/>
  <c r="E19" i="1" s="1"/>
  <c r="E17" i="1"/>
  <c r="S18" i="1"/>
  <c r="R18" i="1"/>
  <c r="Q19" i="1"/>
  <c r="K19" i="1"/>
  <c r="J18" i="1"/>
  <c r="I18" i="1"/>
  <c r="S17" i="1"/>
  <c r="R17" i="1"/>
  <c r="T17" i="1" s="1"/>
  <c r="N17" i="1"/>
  <c r="J17" i="1"/>
  <c r="I17" i="1"/>
  <c r="T16" i="1"/>
  <c r="T15" i="1"/>
  <c r="T14" i="1"/>
  <c r="T13" i="1"/>
  <c r="T12" i="1"/>
  <c r="T11" i="1"/>
  <c r="T10" i="1"/>
  <c r="T9" i="1"/>
  <c r="T8" i="1"/>
  <c r="T7" i="1"/>
  <c r="T6" i="1"/>
  <c r="T5" i="1"/>
  <c r="T4" i="1"/>
  <c r="T3" i="1"/>
  <c r="T2" i="1"/>
  <c r="S16" i="1"/>
  <c r="S15" i="1"/>
  <c r="S14" i="1"/>
  <c r="S13" i="1"/>
  <c r="S12" i="1"/>
  <c r="S11" i="1"/>
  <c r="S10" i="1"/>
  <c r="S9" i="1"/>
  <c r="S8" i="1"/>
  <c r="S7" i="1"/>
  <c r="S6" i="1"/>
  <c r="S5" i="1"/>
  <c r="S4" i="1"/>
  <c r="S3" i="1"/>
  <c r="S2" i="1"/>
  <c r="R16" i="1"/>
  <c r="R15" i="1"/>
  <c r="R14" i="1"/>
  <c r="R13" i="1"/>
  <c r="R12" i="1"/>
  <c r="R11" i="1"/>
  <c r="R10" i="1"/>
  <c r="R9" i="1"/>
  <c r="R8" i="1"/>
  <c r="R7" i="1"/>
  <c r="R6" i="1"/>
  <c r="R5" i="1"/>
  <c r="R4" i="1"/>
  <c r="R3" i="1"/>
  <c r="R2" i="1"/>
  <c r="Q16" i="1"/>
  <c r="Q15" i="1"/>
  <c r="Q14" i="1"/>
  <c r="Q13" i="1"/>
  <c r="Q12" i="1"/>
  <c r="Q11" i="1"/>
  <c r="Q10" i="1"/>
  <c r="Q9" i="1"/>
  <c r="Q8" i="1"/>
  <c r="Q7" i="1"/>
  <c r="Q6" i="1"/>
  <c r="Q5" i="1"/>
  <c r="Q4" i="1"/>
  <c r="Q3" i="1"/>
  <c r="Q2" i="1"/>
  <c r="N16" i="1"/>
  <c r="N15" i="1"/>
  <c r="N14" i="1"/>
  <c r="N13" i="1"/>
  <c r="N12" i="1"/>
  <c r="N11" i="1"/>
  <c r="N10" i="1"/>
  <c r="N9" i="1"/>
  <c r="N8" i="1"/>
  <c r="N7" i="1"/>
  <c r="N6" i="1"/>
  <c r="N5" i="1"/>
  <c r="N4" i="1"/>
  <c r="N3" i="1"/>
  <c r="N2" i="1"/>
  <c r="K16" i="1"/>
  <c r="K15" i="1"/>
  <c r="K14" i="1"/>
  <c r="K13" i="1"/>
  <c r="K12" i="1"/>
  <c r="K11" i="1"/>
  <c r="K10" i="1"/>
  <c r="K9" i="1"/>
  <c r="K8" i="1"/>
  <c r="K7" i="1"/>
  <c r="K6" i="1"/>
  <c r="K5" i="1"/>
  <c r="K4" i="1"/>
  <c r="K3" i="1"/>
  <c r="K2" i="1"/>
  <c r="I16" i="1"/>
  <c r="I15" i="1"/>
  <c r="I14" i="1"/>
  <c r="I13" i="1"/>
  <c r="I12" i="1"/>
  <c r="I11" i="1"/>
  <c r="I10" i="1"/>
  <c r="I9" i="1"/>
  <c r="I8" i="1"/>
  <c r="I7" i="1"/>
  <c r="I6" i="1"/>
  <c r="I5" i="1"/>
  <c r="I4" i="1"/>
  <c r="I3" i="1"/>
  <c r="J15" i="1"/>
  <c r="J14" i="1"/>
  <c r="J13" i="1"/>
  <c r="J12" i="1"/>
  <c r="J11" i="1"/>
  <c r="J10" i="1"/>
  <c r="J9" i="1"/>
  <c r="J8" i="1"/>
  <c r="J7" i="1"/>
  <c r="J6" i="1"/>
  <c r="J5" i="1"/>
  <c r="J4" i="1"/>
  <c r="J3" i="1"/>
  <c r="H15" i="1"/>
  <c r="H14" i="1"/>
  <c r="H13" i="1"/>
  <c r="H12" i="1"/>
  <c r="H11" i="1"/>
  <c r="H10" i="1"/>
  <c r="H9" i="1"/>
  <c r="H8" i="1"/>
  <c r="H7" i="1"/>
  <c r="H6" i="1"/>
  <c r="H5" i="1"/>
  <c r="H4" i="1"/>
  <c r="H3" i="1"/>
  <c r="H2" i="1"/>
  <c r="E16" i="1"/>
  <c r="E15" i="1"/>
  <c r="E14" i="1"/>
  <c r="E13" i="1"/>
  <c r="E12" i="1"/>
  <c r="E11" i="1"/>
  <c r="E10" i="1"/>
  <c r="E9" i="1"/>
  <c r="E8" i="1"/>
  <c r="E7" i="1"/>
  <c r="E6" i="1"/>
  <c r="E5" i="1"/>
  <c r="E4" i="1"/>
  <c r="E3" i="1"/>
  <c r="E2" i="1"/>
  <c r="K17" i="1" l="1"/>
</calcChain>
</file>

<file path=xl/sharedStrings.xml><?xml version="1.0" encoding="utf-8"?>
<sst xmlns="http://schemas.openxmlformats.org/spreadsheetml/2006/main" count="38" uniqueCount="38">
  <si>
    <t>NO</t>
  </si>
  <si>
    <t>UNIT KERJA</t>
  </si>
  <si>
    <t>DR SPESIALIS (L)</t>
  </si>
  <si>
    <t>DR SPESIALIS (P)</t>
  </si>
  <si>
    <t>DR SPESIALIS (L+P)</t>
  </si>
  <si>
    <t>DOKTER (L)</t>
  </si>
  <si>
    <t>DOKTER (P)</t>
  </si>
  <si>
    <t>DOKTER (L+P)</t>
  </si>
  <si>
    <t>DOKTER GIGI (L)</t>
  </si>
  <si>
    <t>DOKTER GIGI (P)</t>
  </si>
  <si>
    <t>DOKTER GIGI (L+P)</t>
  </si>
  <si>
    <t xml:space="preserve">DOKTER GIGI SPESIALIS (L) </t>
  </si>
  <si>
    <t>DOKTER GIGI SPESIALIS (P)</t>
  </si>
  <si>
    <t>DOKTER GIGI SPESIALIS (L+P)</t>
  </si>
  <si>
    <t>UPTD RSUD PURUK CAHU</t>
  </si>
  <si>
    <t>Puskesmas Puruk Cahu Seberang</t>
  </si>
  <si>
    <t>Puskesmas Mangkahui</t>
  </si>
  <si>
    <t>Puskesmas Konut</t>
  </si>
  <si>
    <t>Puskesmas Saripoi</t>
  </si>
  <si>
    <t>Puskesmas Muara Laung</t>
  </si>
  <si>
    <t>Puskesmas Muara Tuhup</t>
  </si>
  <si>
    <t>Puskesmas Batu Bua</t>
  </si>
  <si>
    <t>Puskesmas Tumbang Lahung</t>
  </si>
  <si>
    <t>Puskesmas Tumbang Kunyi</t>
  </si>
  <si>
    <t>Puskesmas Tumbang Bantian</t>
  </si>
  <si>
    <t>Puskesmas Datah Kotou</t>
  </si>
  <si>
    <t>Puskesmas Makunjung</t>
  </si>
  <si>
    <t>Puskesmas Muara Joloi</t>
  </si>
  <si>
    <t>Puskesmas Tumbang Olong</t>
  </si>
  <si>
    <t>SARANA PELAYANAN KESEHATAN LAIN</t>
  </si>
  <si>
    <r>
      <rPr>
        <sz val="12"/>
        <color theme="1"/>
        <rFont val="Arial"/>
        <family val="2"/>
      </rPr>
      <t>JUMLAH (KAB/KOTA)</t>
    </r>
    <r>
      <rPr>
        <vertAlign val="superscript"/>
        <sz val="12"/>
        <color theme="1"/>
        <rFont val="Arial"/>
        <family val="2"/>
      </rPr>
      <t>a</t>
    </r>
  </si>
  <si>
    <t>RASIO TERHADAP 100.000 PENDUDUK</t>
  </si>
  <si>
    <t>TOTAL DR GIGI (L)</t>
  </si>
  <si>
    <t>TOTAL DR GIGI (P)</t>
  </si>
  <si>
    <t>TOTAL DR GIGI (L+P)</t>
  </si>
  <si>
    <t>TOTAL DR (L)</t>
  </si>
  <si>
    <t>TOTAL DR (P)</t>
  </si>
  <si>
    <t>TOTAL DR (L+P)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</si>
</sst>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1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theme="1"/>
      <name val="Arial"/>
      <family val="2"/>
    </font>
    <font>
      <vertAlign val="superscript"/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7F7F7F"/>
        <bgColor rgb="FF7F7F7F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5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37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0" fillId="0" borderId="1" xfId="0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164" fontId="0" fillId="0" borderId="1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ACHA\Downloads\lampiran%20tabel%20profil%202024%20edit%20.xlsx" TargetMode="External"/><Relationship Id="rId1" Type="http://schemas.openxmlformats.org/officeDocument/2006/relationships/externalLinkPath" Target="lampiran%20tabel%20profil%202024%20edit%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esume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"/>
      <sheetName val="36"/>
      <sheetName val="37"/>
      <sheetName val="38"/>
      <sheetName val="39"/>
      <sheetName val="40"/>
      <sheetName val="45"/>
      <sheetName val="46"/>
      <sheetName val="47"/>
      <sheetName val="48"/>
      <sheetName val="52"/>
      <sheetName val="56"/>
      <sheetName val="57"/>
      <sheetName val="58"/>
      <sheetName val="59"/>
      <sheetName val="60"/>
      <sheetName val="61"/>
      <sheetName val="62"/>
      <sheetName val="63"/>
      <sheetName val="64"/>
      <sheetName val="65"/>
      <sheetName val="66"/>
      <sheetName val="67"/>
      <sheetName val="70"/>
      <sheetName val="72"/>
      <sheetName val="73"/>
      <sheetName val="74"/>
      <sheetName val="75"/>
      <sheetName val="76"/>
      <sheetName val="77"/>
      <sheetName val="78"/>
      <sheetName val="79"/>
      <sheetName val="80"/>
      <sheetName val="81"/>
      <sheetName val="82"/>
      <sheetName val="83"/>
    </sheetNames>
    <sheetDataSet>
      <sheetData sheetId="0"/>
      <sheetData sheetId="1"/>
      <sheetData sheetId="2">
        <row r="28">
          <cell r="F28">
            <v>116621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E392A5-A562-49DF-AB83-35BE419963CE}">
  <dimension ref="A1:T19"/>
  <sheetViews>
    <sheetView tabSelected="1" topLeftCell="B1" zoomScale="80" zoomScaleNormal="80" workbookViewId="0">
      <selection activeCell="K1" sqref="K1"/>
    </sheetView>
  </sheetViews>
  <sheetFormatPr defaultRowHeight="15" x14ac:dyDescent="0.25"/>
  <cols>
    <col min="1" max="1" width="5.7109375" customWidth="1"/>
    <col min="2" max="2" width="39.85546875" customWidth="1"/>
    <col min="3" max="3" width="22.140625" customWidth="1"/>
    <col min="4" max="4" width="23.5703125" customWidth="1"/>
    <col min="5" max="5" width="24" customWidth="1"/>
    <col min="6" max="6" width="16.140625" customWidth="1"/>
    <col min="7" max="7" width="15.5703125" customWidth="1"/>
    <col min="8" max="8" width="17.5703125" customWidth="1"/>
    <col min="9" max="9" width="12.42578125" customWidth="1"/>
    <col min="10" max="10" width="12.85546875" customWidth="1"/>
    <col min="11" max="11" width="15.42578125" customWidth="1"/>
    <col min="12" max="12" width="20.85546875" customWidth="1"/>
    <col min="13" max="13" width="20.42578125" customWidth="1"/>
    <col min="14" max="14" width="22.5703125" customWidth="1"/>
    <col min="15" max="15" width="33.140625" customWidth="1"/>
    <col min="16" max="16" width="33" customWidth="1"/>
    <col min="17" max="17" width="35.5703125" customWidth="1"/>
    <col min="18" max="18" width="13" customWidth="1"/>
    <col min="19" max="19" width="12.140625" customWidth="1"/>
    <col min="20" max="20" width="15" customWidth="1"/>
  </cols>
  <sheetData>
    <row r="1" spans="1:20" ht="15" customHeight="1" x14ac:dyDescent="0.25">
      <c r="A1" s="1" t="s">
        <v>0</v>
      </c>
      <c r="B1" s="1" t="s">
        <v>1</v>
      </c>
      <c r="C1" s="2" t="s">
        <v>2</v>
      </c>
      <c r="D1" s="3" t="s">
        <v>3</v>
      </c>
      <c r="E1" s="3" t="s">
        <v>4</v>
      </c>
      <c r="F1" s="2" t="s">
        <v>5</v>
      </c>
      <c r="G1" s="3" t="s">
        <v>6</v>
      </c>
      <c r="H1" s="3" t="s">
        <v>7</v>
      </c>
      <c r="I1" s="2" t="s">
        <v>35</v>
      </c>
      <c r="J1" s="3" t="s">
        <v>36</v>
      </c>
      <c r="K1" s="3" t="s">
        <v>37</v>
      </c>
      <c r="L1" s="2" t="s">
        <v>8</v>
      </c>
      <c r="M1" s="3" t="s">
        <v>9</v>
      </c>
      <c r="N1" s="3" t="s">
        <v>10</v>
      </c>
      <c r="O1" s="1" t="s">
        <v>11</v>
      </c>
      <c r="P1" s="3" t="s">
        <v>12</v>
      </c>
      <c r="Q1" s="3" t="s">
        <v>13</v>
      </c>
      <c r="R1" s="2" t="s">
        <v>32</v>
      </c>
      <c r="S1" s="3" t="s">
        <v>33</v>
      </c>
      <c r="T1" s="3" t="s">
        <v>34</v>
      </c>
    </row>
    <row r="2" spans="1:20" x14ac:dyDescent="0.25">
      <c r="A2" s="5">
        <v>1</v>
      </c>
      <c r="B2" s="4" t="s">
        <v>15</v>
      </c>
      <c r="C2" s="6"/>
      <c r="D2" s="6"/>
      <c r="E2" s="7">
        <f t="shared" ref="E2:E16" si="0">SUM(C2:D2)</f>
        <v>0</v>
      </c>
      <c r="F2" s="6"/>
      <c r="G2" s="6"/>
      <c r="H2" s="6">
        <f t="shared" ref="H2:H17" si="1">SUM(F2:G2)</f>
        <v>0</v>
      </c>
      <c r="I2" s="6">
        <v>0</v>
      </c>
      <c r="J2" s="6">
        <v>0</v>
      </c>
      <c r="K2" s="6">
        <f t="shared" ref="K2:K17" si="2">SUM(I2:J2)</f>
        <v>0</v>
      </c>
      <c r="L2" s="6"/>
      <c r="M2" s="6">
        <v>1</v>
      </c>
      <c r="N2" s="6">
        <f t="shared" ref="N2:N17" si="3">SUM(L2:M2)</f>
        <v>1</v>
      </c>
      <c r="O2" s="6"/>
      <c r="P2" s="6"/>
      <c r="Q2" s="6">
        <f t="shared" ref="Q2:Q16" si="4">SUM(O2:P2)</f>
        <v>0</v>
      </c>
      <c r="R2" s="6">
        <f t="shared" ref="R2:S17" si="5">L2+O2</f>
        <v>0</v>
      </c>
      <c r="S2" s="6">
        <f t="shared" si="5"/>
        <v>1</v>
      </c>
      <c r="T2" s="6">
        <f t="shared" ref="T2:T17" si="6">SUM(R2:S2)</f>
        <v>1</v>
      </c>
    </row>
    <row r="3" spans="1:20" x14ac:dyDescent="0.25">
      <c r="A3" s="7">
        <v>2</v>
      </c>
      <c r="B3" s="4" t="s">
        <v>16</v>
      </c>
      <c r="C3" s="7"/>
      <c r="D3" s="7"/>
      <c r="E3" s="7">
        <f t="shared" si="0"/>
        <v>0</v>
      </c>
      <c r="F3" s="7"/>
      <c r="G3" s="7"/>
      <c r="H3" s="7">
        <f t="shared" si="1"/>
        <v>0</v>
      </c>
      <c r="I3" s="7">
        <f t="shared" ref="I3:J17" si="7">C3+F3</f>
        <v>0</v>
      </c>
      <c r="J3" s="7">
        <f t="shared" ref="J3:J16" si="8">D3+G3</f>
        <v>0</v>
      </c>
      <c r="K3" s="7">
        <f t="shared" si="2"/>
        <v>0</v>
      </c>
      <c r="L3" s="7"/>
      <c r="M3" s="7"/>
      <c r="N3" s="7">
        <f t="shared" si="3"/>
        <v>0</v>
      </c>
      <c r="O3" s="7"/>
      <c r="P3" s="7"/>
      <c r="Q3" s="7">
        <f t="shared" si="4"/>
        <v>0</v>
      </c>
      <c r="R3" s="7">
        <f t="shared" si="5"/>
        <v>0</v>
      </c>
      <c r="S3" s="7">
        <f t="shared" si="5"/>
        <v>0</v>
      </c>
      <c r="T3" s="7">
        <f t="shared" si="6"/>
        <v>0</v>
      </c>
    </row>
    <row r="4" spans="1:20" x14ac:dyDescent="0.25">
      <c r="A4" s="5">
        <v>3</v>
      </c>
      <c r="B4" s="4" t="s">
        <v>17</v>
      </c>
      <c r="C4" s="7"/>
      <c r="D4" s="7"/>
      <c r="E4" s="7">
        <f t="shared" si="0"/>
        <v>0</v>
      </c>
      <c r="F4" s="7"/>
      <c r="G4" s="7"/>
      <c r="H4" s="7">
        <f t="shared" si="1"/>
        <v>0</v>
      </c>
      <c r="I4" s="7">
        <f t="shared" si="7"/>
        <v>0</v>
      </c>
      <c r="J4" s="7">
        <f t="shared" si="8"/>
        <v>0</v>
      </c>
      <c r="K4" s="7">
        <f t="shared" si="2"/>
        <v>0</v>
      </c>
      <c r="L4" s="7"/>
      <c r="M4" s="7"/>
      <c r="N4" s="7">
        <f t="shared" si="3"/>
        <v>0</v>
      </c>
      <c r="O4" s="7"/>
      <c r="P4" s="7"/>
      <c r="Q4" s="7">
        <f t="shared" si="4"/>
        <v>0</v>
      </c>
      <c r="R4" s="7">
        <f t="shared" si="5"/>
        <v>0</v>
      </c>
      <c r="S4" s="7">
        <f t="shared" si="5"/>
        <v>0</v>
      </c>
      <c r="T4" s="7">
        <f t="shared" si="6"/>
        <v>0</v>
      </c>
    </row>
    <row r="5" spans="1:20" x14ac:dyDescent="0.25">
      <c r="A5" s="7">
        <v>4</v>
      </c>
      <c r="B5" s="4" t="s">
        <v>18</v>
      </c>
      <c r="C5" s="7"/>
      <c r="D5" s="7"/>
      <c r="E5" s="7">
        <f t="shared" si="0"/>
        <v>0</v>
      </c>
      <c r="F5" s="7"/>
      <c r="G5" s="7">
        <v>2</v>
      </c>
      <c r="H5" s="7">
        <f t="shared" si="1"/>
        <v>2</v>
      </c>
      <c r="I5" s="7">
        <f t="shared" si="7"/>
        <v>0</v>
      </c>
      <c r="J5" s="7">
        <f t="shared" si="8"/>
        <v>2</v>
      </c>
      <c r="K5" s="7">
        <f t="shared" si="2"/>
        <v>2</v>
      </c>
      <c r="L5" s="7"/>
      <c r="M5" s="7"/>
      <c r="N5" s="7">
        <f t="shared" si="3"/>
        <v>0</v>
      </c>
      <c r="O5" s="7"/>
      <c r="P5" s="7"/>
      <c r="Q5" s="7">
        <f t="shared" si="4"/>
        <v>0</v>
      </c>
      <c r="R5" s="7">
        <f t="shared" si="5"/>
        <v>0</v>
      </c>
      <c r="S5" s="7">
        <f t="shared" si="5"/>
        <v>0</v>
      </c>
      <c r="T5" s="7">
        <f t="shared" si="6"/>
        <v>0</v>
      </c>
    </row>
    <row r="6" spans="1:20" x14ac:dyDescent="0.25">
      <c r="A6" s="5">
        <v>5</v>
      </c>
      <c r="B6" s="4" t="s">
        <v>19</v>
      </c>
      <c r="C6" s="7"/>
      <c r="D6" s="7"/>
      <c r="E6" s="7">
        <f t="shared" si="0"/>
        <v>0</v>
      </c>
      <c r="F6" s="7">
        <v>2</v>
      </c>
      <c r="G6" s="7"/>
      <c r="H6" s="7">
        <f t="shared" si="1"/>
        <v>2</v>
      </c>
      <c r="I6" s="7">
        <f t="shared" si="7"/>
        <v>2</v>
      </c>
      <c r="J6" s="7">
        <f t="shared" si="8"/>
        <v>0</v>
      </c>
      <c r="K6" s="7">
        <f t="shared" si="2"/>
        <v>2</v>
      </c>
      <c r="L6" s="7"/>
      <c r="M6" s="7">
        <v>1</v>
      </c>
      <c r="N6" s="7">
        <f t="shared" si="3"/>
        <v>1</v>
      </c>
      <c r="O6" s="7"/>
      <c r="P6" s="7"/>
      <c r="Q6" s="7">
        <f t="shared" si="4"/>
        <v>0</v>
      </c>
      <c r="R6" s="7">
        <f t="shared" si="5"/>
        <v>0</v>
      </c>
      <c r="S6" s="7">
        <f t="shared" si="5"/>
        <v>1</v>
      </c>
      <c r="T6" s="7">
        <f t="shared" si="6"/>
        <v>1</v>
      </c>
    </row>
    <row r="7" spans="1:20" x14ac:dyDescent="0.25">
      <c r="A7" s="7">
        <v>6</v>
      </c>
      <c r="B7" s="4" t="s">
        <v>20</v>
      </c>
      <c r="C7" s="7"/>
      <c r="D7" s="7"/>
      <c r="E7" s="7">
        <f t="shared" si="0"/>
        <v>0</v>
      </c>
      <c r="F7" s="7">
        <v>1</v>
      </c>
      <c r="G7" s="7"/>
      <c r="H7" s="7">
        <f t="shared" si="1"/>
        <v>1</v>
      </c>
      <c r="I7" s="7">
        <f t="shared" si="7"/>
        <v>1</v>
      </c>
      <c r="J7" s="7">
        <f t="shared" si="8"/>
        <v>0</v>
      </c>
      <c r="K7" s="7">
        <f t="shared" si="2"/>
        <v>1</v>
      </c>
      <c r="L7" s="7"/>
      <c r="M7" s="7"/>
      <c r="N7" s="7">
        <f t="shared" si="3"/>
        <v>0</v>
      </c>
      <c r="O7" s="7"/>
      <c r="P7" s="7"/>
      <c r="Q7" s="7">
        <f t="shared" si="4"/>
        <v>0</v>
      </c>
      <c r="R7" s="7">
        <f t="shared" si="5"/>
        <v>0</v>
      </c>
      <c r="S7" s="7">
        <f t="shared" si="5"/>
        <v>0</v>
      </c>
      <c r="T7" s="7">
        <f t="shared" si="6"/>
        <v>0</v>
      </c>
    </row>
    <row r="8" spans="1:20" x14ac:dyDescent="0.25">
      <c r="A8" s="5">
        <v>7</v>
      </c>
      <c r="B8" s="4" t="s">
        <v>21</v>
      </c>
      <c r="C8" s="7"/>
      <c r="D8" s="7"/>
      <c r="E8" s="7">
        <f t="shared" si="0"/>
        <v>0</v>
      </c>
      <c r="F8" s="7"/>
      <c r="G8" s="7">
        <v>1</v>
      </c>
      <c r="H8" s="7">
        <f t="shared" si="1"/>
        <v>1</v>
      </c>
      <c r="I8" s="7">
        <f t="shared" si="7"/>
        <v>0</v>
      </c>
      <c r="J8" s="7">
        <f t="shared" si="8"/>
        <v>1</v>
      </c>
      <c r="K8" s="7">
        <f t="shared" si="2"/>
        <v>1</v>
      </c>
      <c r="L8" s="7"/>
      <c r="M8" s="7"/>
      <c r="N8" s="7">
        <f t="shared" si="3"/>
        <v>0</v>
      </c>
      <c r="O8" s="7"/>
      <c r="P8" s="7"/>
      <c r="Q8" s="7">
        <f t="shared" si="4"/>
        <v>0</v>
      </c>
      <c r="R8" s="7">
        <f t="shared" si="5"/>
        <v>0</v>
      </c>
      <c r="S8" s="7">
        <f t="shared" si="5"/>
        <v>0</v>
      </c>
      <c r="T8" s="7">
        <f t="shared" si="6"/>
        <v>0</v>
      </c>
    </row>
    <row r="9" spans="1:20" x14ac:dyDescent="0.25">
      <c r="A9" s="7">
        <v>8</v>
      </c>
      <c r="B9" s="4" t="s">
        <v>22</v>
      </c>
      <c r="C9" s="7"/>
      <c r="D9" s="7"/>
      <c r="E9" s="7">
        <f t="shared" si="0"/>
        <v>0</v>
      </c>
      <c r="F9" s="7"/>
      <c r="G9" s="7">
        <v>1</v>
      </c>
      <c r="H9" s="7">
        <f t="shared" si="1"/>
        <v>1</v>
      </c>
      <c r="I9" s="7">
        <f t="shared" si="7"/>
        <v>0</v>
      </c>
      <c r="J9" s="7">
        <f t="shared" si="8"/>
        <v>1</v>
      </c>
      <c r="K9" s="7">
        <f t="shared" si="2"/>
        <v>1</v>
      </c>
      <c r="L9" s="7"/>
      <c r="M9" s="7"/>
      <c r="N9" s="7">
        <f t="shared" si="3"/>
        <v>0</v>
      </c>
      <c r="O9" s="7"/>
      <c r="P9" s="7"/>
      <c r="Q9" s="7">
        <f t="shared" si="4"/>
        <v>0</v>
      </c>
      <c r="R9" s="7">
        <f t="shared" si="5"/>
        <v>0</v>
      </c>
      <c r="S9" s="7">
        <f t="shared" si="5"/>
        <v>0</v>
      </c>
      <c r="T9" s="7">
        <f t="shared" si="6"/>
        <v>0</v>
      </c>
    </row>
    <row r="10" spans="1:20" x14ac:dyDescent="0.25">
      <c r="A10" s="5">
        <v>9</v>
      </c>
      <c r="B10" s="4" t="s">
        <v>23</v>
      </c>
      <c r="C10" s="7"/>
      <c r="D10" s="7"/>
      <c r="E10" s="7">
        <f t="shared" si="0"/>
        <v>0</v>
      </c>
      <c r="F10" s="7">
        <v>1</v>
      </c>
      <c r="G10" s="7"/>
      <c r="H10" s="7">
        <f t="shared" si="1"/>
        <v>1</v>
      </c>
      <c r="I10" s="7">
        <f t="shared" si="7"/>
        <v>1</v>
      </c>
      <c r="J10" s="7">
        <f t="shared" si="8"/>
        <v>0</v>
      </c>
      <c r="K10" s="7">
        <f t="shared" si="2"/>
        <v>1</v>
      </c>
      <c r="L10" s="7"/>
      <c r="M10" s="7"/>
      <c r="N10" s="7">
        <f t="shared" si="3"/>
        <v>0</v>
      </c>
      <c r="O10" s="7"/>
      <c r="P10" s="7"/>
      <c r="Q10" s="7">
        <f t="shared" si="4"/>
        <v>0</v>
      </c>
      <c r="R10" s="7">
        <f t="shared" si="5"/>
        <v>0</v>
      </c>
      <c r="S10" s="7">
        <f t="shared" si="5"/>
        <v>0</v>
      </c>
      <c r="T10" s="7">
        <f t="shared" si="6"/>
        <v>0</v>
      </c>
    </row>
    <row r="11" spans="1:20" x14ac:dyDescent="0.25">
      <c r="A11" s="7">
        <v>10</v>
      </c>
      <c r="B11" s="4" t="s">
        <v>24</v>
      </c>
      <c r="C11" s="7"/>
      <c r="D11" s="7"/>
      <c r="E11" s="7">
        <f t="shared" si="0"/>
        <v>0</v>
      </c>
      <c r="F11" s="7"/>
      <c r="G11" s="7">
        <v>1</v>
      </c>
      <c r="H11" s="7">
        <f t="shared" si="1"/>
        <v>1</v>
      </c>
      <c r="I11" s="7">
        <f t="shared" si="7"/>
        <v>0</v>
      </c>
      <c r="J11" s="7">
        <f t="shared" si="8"/>
        <v>1</v>
      </c>
      <c r="K11" s="7">
        <f t="shared" si="2"/>
        <v>1</v>
      </c>
      <c r="L11" s="7"/>
      <c r="M11" s="7"/>
      <c r="N11" s="7">
        <f t="shared" si="3"/>
        <v>0</v>
      </c>
      <c r="O11" s="7"/>
      <c r="P11" s="7"/>
      <c r="Q11" s="7">
        <f t="shared" si="4"/>
        <v>0</v>
      </c>
      <c r="R11" s="7">
        <f t="shared" si="5"/>
        <v>0</v>
      </c>
      <c r="S11" s="7">
        <f t="shared" si="5"/>
        <v>0</v>
      </c>
      <c r="T11" s="7">
        <f t="shared" si="6"/>
        <v>0</v>
      </c>
    </row>
    <row r="12" spans="1:20" x14ac:dyDescent="0.25">
      <c r="A12" s="5">
        <v>11</v>
      </c>
      <c r="B12" s="4" t="s">
        <v>25</v>
      </c>
      <c r="C12" s="7"/>
      <c r="D12" s="7"/>
      <c r="E12" s="7">
        <f t="shared" si="0"/>
        <v>0</v>
      </c>
      <c r="F12" s="7"/>
      <c r="G12" s="7"/>
      <c r="H12" s="7">
        <f t="shared" si="1"/>
        <v>0</v>
      </c>
      <c r="I12" s="7">
        <f t="shared" si="7"/>
        <v>0</v>
      </c>
      <c r="J12" s="7">
        <f t="shared" si="8"/>
        <v>0</v>
      </c>
      <c r="K12" s="7">
        <f t="shared" si="2"/>
        <v>0</v>
      </c>
      <c r="L12" s="7"/>
      <c r="M12" s="7"/>
      <c r="N12" s="7">
        <f t="shared" si="3"/>
        <v>0</v>
      </c>
      <c r="O12" s="7"/>
      <c r="P12" s="7"/>
      <c r="Q12" s="7">
        <f t="shared" si="4"/>
        <v>0</v>
      </c>
      <c r="R12" s="7">
        <f t="shared" si="5"/>
        <v>0</v>
      </c>
      <c r="S12" s="7">
        <f t="shared" si="5"/>
        <v>0</v>
      </c>
      <c r="T12" s="7">
        <f t="shared" si="6"/>
        <v>0</v>
      </c>
    </row>
    <row r="13" spans="1:20" x14ac:dyDescent="0.25">
      <c r="A13" s="7">
        <v>12</v>
      </c>
      <c r="B13" s="4" t="s">
        <v>26</v>
      </c>
      <c r="C13" s="7"/>
      <c r="D13" s="7"/>
      <c r="E13" s="7">
        <f t="shared" si="0"/>
        <v>0</v>
      </c>
      <c r="F13" s="7"/>
      <c r="G13" s="7">
        <v>1</v>
      </c>
      <c r="H13" s="7">
        <f t="shared" si="1"/>
        <v>1</v>
      </c>
      <c r="I13" s="7">
        <f t="shared" si="7"/>
        <v>0</v>
      </c>
      <c r="J13" s="7">
        <f t="shared" si="8"/>
        <v>1</v>
      </c>
      <c r="K13" s="7">
        <f t="shared" si="2"/>
        <v>1</v>
      </c>
      <c r="L13" s="7"/>
      <c r="M13" s="7"/>
      <c r="N13" s="7">
        <f t="shared" si="3"/>
        <v>0</v>
      </c>
      <c r="O13" s="7"/>
      <c r="P13" s="7"/>
      <c r="Q13" s="7">
        <f t="shared" si="4"/>
        <v>0</v>
      </c>
      <c r="R13" s="7">
        <f t="shared" si="5"/>
        <v>0</v>
      </c>
      <c r="S13" s="7">
        <f t="shared" si="5"/>
        <v>0</v>
      </c>
      <c r="T13" s="7">
        <f t="shared" si="6"/>
        <v>0</v>
      </c>
    </row>
    <row r="14" spans="1:20" x14ac:dyDescent="0.25">
      <c r="A14" s="5">
        <v>13</v>
      </c>
      <c r="B14" s="4" t="s">
        <v>27</v>
      </c>
      <c r="C14" s="7"/>
      <c r="D14" s="7"/>
      <c r="E14" s="7">
        <f t="shared" si="0"/>
        <v>0</v>
      </c>
      <c r="F14" s="7"/>
      <c r="G14" s="7"/>
      <c r="H14" s="7">
        <f t="shared" si="1"/>
        <v>0</v>
      </c>
      <c r="I14" s="7">
        <f t="shared" si="7"/>
        <v>0</v>
      </c>
      <c r="J14" s="7">
        <f t="shared" si="8"/>
        <v>0</v>
      </c>
      <c r="K14" s="7">
        <f t="shared" si="2"/>
        <v>0</v>
      </c>
      <c r="L14" s="7"/>
      <c r="M14" s="7"/>
      <c r="N14" s="7">
        <f t="shared" si="3"/>
        <v>0</v>
      </c>
      <c r="O14" s="7"/>
      <c r="P14" s="7"/>
      <c r="Q14" s="7">
        <f t="shared" si="4"/>
        <v>0</v>
      </c>
      <c r="R14" s="7">
        <f t="shared" si="5"/>
        <v>0</v>
      </c>
      <c r="S14" s="7">
        <f t="shared" si="5"/>
        <v>0</v>
      </c>
      <c r="T14" s="7">
        <f t="shared" si="6"/>
        <v>0</v>
      </c>
    </row>
    <row r="15" spans="1:20" x14ac:dyDescent="0.25">
      <c r="A15" s="7">
        <v>14</v>
      </c>
      <c r="B15" s="4" t="s">
        <v>28</v>
      </c>
      <c r="C15" s="7"/>
      <c r="D15" s="7"/>
      <c r="E15" s="7">
        <f t="shared" si="0"/>
        <v>0</v>
      </c>
      <c r="F15" s="7"/>
      <c r="G15" s="7">
        <v>1</v>
      </c>
      <c r="H15" s="7">
        <f t="shared" si="1"/>
        <v>1</v>
      </c>
      <c r="I15" s="7">
        <f t="shared" si="7"/>
        <v>0</v>
      </c>
      <c r="J15" s="7">
        <f t="shared" si="8"/>
        <v>1</v>
      </c>
      <c r="K15" s="7">
        <f t="shared" si="2"/>
        <v>1</v>
      </c>
      <c r="L15" s="7"/>
      <c r="M15" s="7"/>
      <c r="N15" s="7">
        <f t="shared" si="3"/>
        <v>0</v>
      </c>
      <c r="O15" s="7"/>
      <c r="P15" s="7"/>
      <c r="Q15" s="7">
        <f t="shared" si="4"/>
        <v>0</v>
      </c>
      <c r="R15" s="7">
        <f t="shared" si="5"/>
        <v>0</v>
      </c>
      <c r="S15" s="7">
        <f t="shared" si="5"/>
        <v>0</v>
      </c>
      <c r="T15" s="7">
        <f t="shared" si="6"/>
        <v>0</v>
      </c>
    </row>
    <row r="16" spans="1:20" x14ac:dyDescent="0.25">
      <c r="A16" s="5">
        <v>15</v>
      </c>
      <c r="B16" s="4" t="s">
        <v>14</v>
      </c>
      <c r="C16" s="7">
        <v>8</v>
      </c>
      <c r="D16" s="7">
        <v>6</v>
      </c>
      <c r="E16" s="7">
        <f t="shared" si="0"/>
        <v>14</v>
      </c>
      <c r="F16" s="7">
        <v>6</v>
      </c>
      <c r="G16" s="7">
        <v>11</v>
      </c>
      <c r="H16" s="7">
        <f>SUM(F16:G16)</f>
        <v>17</v>
      </c>
      <c r="I16" s="7">
        <f t="shared" si="7"/>
        <v>14</v>
      </c>
      <c r="J16" s="7">
        <f>D16+G16</f>
        <v>17</v>
      </c>
      <c r="K16" s="7">
        <f t="shared" si="2"/>
        <v>31</v>
      </c>
      <c r="L16" s="7">
        <v>1</v>
      </c>
      <c r="M16" s="7"/>
      <c r="N16" s="7">
        <f t="shared" si="3"/>
        <v>1</v>
      </c>
      <c r="O16" s="7">
        <v>1</v>
      </c>
      <c r="P16" s="7">
        <v>1</v>
      </c>
      <c r="Q16" s="7">
        <f t="shared" si="4"/>
        <v>2</v>
      </c>
      <c r="R16" s="7">
        <f t="shared" si="5"/>
        <v>2</v>
      </c>
      <c r="S16" s="7">
        <f t="shared" si="5"/>
        <v>1</v>
      </c>
      <c r="T16" s="7">
        <f t="shared" si="6"/>
        <v>3</v>
      </c>
    </row>
    <row r="17" spans="1:20" x14ac:dyDescent="0.25">
      <c r="A17" s="10" t="s">
        <v>29</v>
      </c>
      <c r="B17" s="9"/>
      <c r="C17" s="8"/>
      <c r="D17" s="8"/>
      <c r="E17" s="13">
        <f>SUM(C17:D17)</f>
        <v>0</v>
      </c>
      <c r="F17" s="8"/>
      <c r="G17" s="8"/>
      <c r="H17" s="13">
        <f t="shared" si="1"/>
        <v>0</v>
      </c>
      <c r="I17" s="13">
        <f t="shared" si="7"/>
        <v>0</v>
      </c>
      <c r="J17" s="13">
        <f t="shared" si="7"/>
        <v>0</v>
      </c>
      <c r="K17" s="13">
        <f t="shared" si="2"/>
        <v>0</v>
      </c>
      <c r="L17" s="13"/>
      <c r="M17" s="13"/>
      <c r="N17" s="13">
        <f t="shared" si="3"/>
        <v>0</v>
      </c>
      <c r="O17" s="13"/>
      <c r="P17" s="13"/>
      <c r="Q17" s="13"/>
      <c r="R17" s="13">
        <f t="shared" si="5"/>
        <v>0</v>
      </c>
      <c r="S17" s="13">
        <f t="shared" si="5"/>
        <v>0</v>
      </c>
      <c r="T17" s="13">
        <f t="shared" si="6"/>
        <v>0</v>
      </c>
    </row>
    <row r="18" spans="1:20" ht="18" x14ac:dyDescent="0.25">
      <c r="A18" s="11" t="s">
        <v>30</v>
      </c>
      <c r="B18" s="9"/>
      <c r="C18" s="8"/>
      <c r="D18" s="8"/>
      <c r="E18" s="13">
        <f>SUM(E2:E16)</f>
        <v>14</v>
      </c>
      <c r="F18" s="8"/>
      <c r="G18" s="8"/>
      <c r="H18" s="13">
        <f>SUM(H2:H16)</f>
        <v>28</v>
      </c>
      <c r="I18" s="13">
        <f t="shared" ref="I18:J18" si="9">SUM(C18,F18)</f>
        <v>0</v>
      </c>
      <c r="J18" s="13">
        <f t="shared" si="9"/>
        <v>0</v>
      </c>
      <c r="K18" s="13">
        <f>SUM(K2:K16)</f>
        <v>42</v>
      </c>
      <c r="L18" s="13"/>
      <c r="M18" s="13"/>
      <c r="N18" s="13">
        <f>SUM(N2:N16)</f>
        <v>3</v>
      </c>
      <c r="O18" s="13"/>
      <c r="P18" s="13"/>
      <c r="Q18" s="13">
        <f>SUM(Q2:Q16)</f>
        <v>2</v>
      </c>
      <c r="R18" s="13">
        <f t="shared" ref="R18:S18" si="10">SUM(L18,O18)</f>
        <v>0</v>
      </c>
      <c r="S18" s="13">
        <f t="shared" si="10"/>
        <v>0</v>
      </c>
      <c r="T18" s="13">
        <f>SUM(T2:T16)</f>
        <v>5</v>
      </c>
    </row>
    <row r="19" spans="1:20" ht="16.5" thickBot="1" x14ac:dyDescent="0.3">
      <c r="A19" s="12" t="s">
        <v>31</v>
      </c>
      <c r="B19" s="1"/>
      <c r="C19" s="14"/>
      <c r="D19" s="14"/>
      <c r="E19" s="15">
        <f>E18/'[1]2'!$F$28*100000</f>
        <v>12.004698982173021</v>
      </c>
      <c r="F19" s="14"/>
      <c r="G19" s="14"/>
      <c r="H19" s="15">
        <f>H18/'[1]2'!$F$28*100000</f>
        <v>24.009397964346043</v>
      </c>
      <c r="I19" s="14"/>
      <c r="J19" s="14"/>
      <c r="K19" s="15">
        <f>K18/'[1]2'!$F$28*100000</f>
        <v>36.014096946519061</v>
      </c>
      <c r="L19" s="14"/>
      <c r="M19" s="14"/>
      <c r="N19" s="15">
        <f>N18/'[1]2'!$F$28*100000</f>
        <v>2.5724354961799332</v>
      </c>
      <c r="O19" s="14"/>
      <c r="P19" s="14"/>
      <c r="Q19" s="15">
        <f>Q18/'[1]2'!$F$28*100000</f>
        <v>1.7149569974532888</v>
      </c>
      <c r="R19" s="14"/>
      <c r="S19" s="14"/>
      <c r="T19" s="15">
        <f>T18/'[1]2'!$F$28*100000</f>
        <v>4.2873924936332228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ACHA</dc:creator>
  <cp:lastModifiedBy>ACHA</cp:lastModifiedBy>
  <dcterms:created xsi:type="dcterms:W3CDTF">2025-09-05T08:30:56Z</dcterms:created>
  <dcterms:modified xsi:type="dcterms:W3CDTF">2025-09-06T09:05:14Z</dcterms:modified>
</cp:coreProperties>
</file>